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<sst xmlns="http://schemas.openxmlformats.org/spreadsheetml/2006/main" count="57" uniqueCount="56">
  <si>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</si>
  <si>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</si>
  <si>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</si>
  <si>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</si>
  <si>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</si>
  <si>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</si>
  <si>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</si>
  <si>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</si>
  <si>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</si>
  <si>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</si>
  <si>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</si>
  <si>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</si>
  <si>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</si>
  <si>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</si>
  <si>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</si>
  <si>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</si>
  <si>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</si>
  <si>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</si>
  <si>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</si>
  <si>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</si>
  <si>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</si>
  <si>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</si>
  <si>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</si>
  <si>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</si>
  <si>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</si>
  <si>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</si>
  <si>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</si>
  <si>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</si>
  <si>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</si>
  <si>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</si>
  <si>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</si>
  <si>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</si>
  <si>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</si>
  <si>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</si>
  <si>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</si>
  <si>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</si>
  <si>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</si>
  <si>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</si>
  <si>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</si>
  <si>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</si>
  <si>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</si>
  <si>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</si>
  <si>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</si>
  <si>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</si>
  <si>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</si>
  <si>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</si>
  <si>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</si>
  <si>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</si>
  <si>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</si>
  <si>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</si>
  <si>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</si>
  <si>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</si>
  <si>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</si>
  <si>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</si>
  <si>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24</t>
    </r>
    <r>
      <rPr>
        <sz val="11"/>
        <rFont val="Times New Roman"/>
        <family val="1"/>
      </rPr>
      <t xml:space="preserve">  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</si>
  <si>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Ремонт МОП – 11,5м2
- Ремонт парапета с цементной стяжкой – 0,7м2
- Ремонт дверных полотен – 4шт.
- Маслянная окраска конт. площадок, металл. ограждений дет/пл – 48,46м2
- Смена остекления оконных переплетов – 0,78м2
- Смена замков  на подвал – 1шт.
- Ремонт мягких кровель в 1слой – 345м2
- Ремонт отмостоки бетоном – 8,7м2
- Ремонт качели – 1шт.
- Установка пружин -2шт.</t>
    </r>
    <r>
      <rPr>
        <b/>
        <sz val="10"/>
        <rFont val="Times New Roman"/>
        <family val="1"/>
      </rPr>
      <t xml:space="preserve">
3. Содержание и обслуживание энергооборудования.
4. Санитарно-техническое обслуживание внутридомового оборудования.
5. Содержание и обслуживание лифтов.
6. Вывоз твердых бытовых отходов.
7.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</si>
</sst>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9" fontId="3" fillId="0" borderId="7" xfId="0" applyNumberFormat="1" applyFont="1" applyBorder="1" applyAlignment="1">
      <alignment horizontal="left" vertical="center" wrapText="1"/>
    </xf>
    <xf numFmtId="169" fontId="3" fillId="0" borderId="3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25">
      <selection activeCell="D35" sqref="D35:F35"/>
    </sheetView>
  </sheetViews>
  <sheetFormatPr defaultColWidth="9.00390625" defaultRowHeight="12.75"/>
  <cols>
    <col min="1" max="1" width="5.00390625" style="5" customWidth="1"/>
    <col min="2" max="2" width="10.25390625" style="5" customWidth="1"/>
    <col min="3" max="3" width="33.25390625" style="5" customWidth="1"/>
    <col min="4" max="4" width="12.00390625" style="5" bestFit="1" customWidth="1"/>
    <col min="5" max="5" width="13.625" style="5" bestFit="1" customWidth="1"/>
    <col min="6" max="6" width="15.375" style="5" customWidth="1"/>
    <col min="7" max="7" width="40.00390625" style="5" customWidth="1"/>
    <col min="8" max="9" width="10.125" style="5" customWidth="1"/>
    <col min="10" max="16384" width="9.125" style="5" customWidth="1"/>
  </cols>
  <sheetData>
    <row r="1" spans="1:9" ht="77.25" customHeight="1">
      <c r="A1" s="24" t="s">
        <v>54</v>
      </c>
      <c r="B1" s="24"/>
      <c r="C1" s="24"/>
      <c r="D1" s="24"/>
      <c r="E1" s="24"/>
      <c r="F1" s="24"/>
      <c r="G1" s="24"/>
      <c r="H1" s="24"/>
      <c r="I1" s="2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5" t="s">
        <v>28</v>
      </c>
      <c r="B3" s="26"/>
      <c r="C3" s="26"/>
      <c r="D3" s="26"/>
      <c r="E3" s="26"/>
      <c r="F3" s="26"/>
      <c r="G3" s="26"/>
      <c r="H3" s="26"/>
      <c r="I3" s="27"/>
    </row>
    <row r="4" spans="1:9" ht="21" customHeight="1">
      <c r="A4" s="7">
        <v>1</v>
      </c>
      <c r="B4" s="28" t="s">
        <v>23</v>
      </c>
      <c r="C4" s="29"/>
      <c r="D4" s="29"/>
      <c r="E4" s="29"/>
      <c r="F4" s="29"/>
      <c r="G4" s="30"/>
      <c r="H4" s="31">
        <v>1995</v>
      </c>
      <c r="I4" s="32"/>
    </row>
    <row r="5" spans="1:9" ht="21" customHeight="1">
      <c r="A5" s="7">
        <v>2</v>
      </c>
      <c r="B5" s="28" t="s">
        <v>20</v>
      </c>
      <c r="C5" s="29"/>
      <c r="D5" s="29"/>
      <c r="E5" s="29"/>
      <c r="F5" s="29"/>
      <c r="G5" s="30"/>
      <c r="H5" s="31">
        <v>9</v>
      </c>
      <c r="I5" s="32"/>
    </row>
    <row r="6" spans="1:9" ht="21" customHeight="1">
      <c r="A6" s="7">
        <v>3</v>
      </c>
      <c r="B6" s="28" t="s">
        <v>21</v>
      </c>
      <c r="C6" s="29"/>
      <c r="D6" s="29"/>
      <c r="E6" s="29"/>
      <c r="F6" s="29"/>
      <c r="G6" s="30"/>
      <c r="H6" s="31">
        <v>1</v>
      </c>
      <c r="I6" s="32"/>
    </row>
    <row r="7" spans="1:9" ht="21" customHeight="1">
      <c r="A7" s="7">
        <v>4</v>
      </c>
      <c r="B7" s="28" t="s">
        <v>22</v>
      </c>
      <c r="C7" s="29"/>
      <c r="D7" s="29"/>
      <c r="E7" s="29"/>
      <c r="F7" s="29"/>
      <c r="G7" s="30"/>
      <c r="H7" s="31">
        <v>67</v>
      </c>
      <c r="I7" s="32"/>
    </row>
    <row r="8" spans="1:9" ht="21" customHeight="1">
      <c r="A8" s="7">
        <v>5</v>
      </c>
      <c r="B8" s="28" t="s">
        <v>24</v>
      </c>
      <c r="C8" s="29"/>
      <c r="D8" s="29"/>
      <c r="E8" s="29"/>
      <c r="F8" s="29"/>
      <c r="G8" s="30"/>
      <c r="H8" s="33">
        <f>H9+H10</f>
        <v>3170.7999999999997</v>
      </c>
      <c r="I8" s="34"/>
    </row>
    <row r="9" spans="1:9" ht="21" customHeight="1">
      <c r="A9" s="7">
        <v>6</v>
      </c>
      <c r="B9" s="28" t="s">
        <v>25</v>
      </c>
      <c r="C9" s="29"/>
      <c r="D9" s="29"/>
      <c r="E9" s="29"/>
      <c r="F9" s="29"/>
      <c r="G9" s="30"/>
      <c r="H9" s="33">
        <v>3036.7</v>
      </c>
      <c r="I9" s="34"/>
    </row>
    <row r="10" spans="1:9" ht="19.5" customHeight="1">
      <c r="A10" s="7">
        <v>7</v>
      </c>
      <c r="B10" s="35" t="s">
        <v>26</v>
      </c>
      <c r="C10" s="35"/>
      <c r="D10" s="35"/>
      <c r="E10" s="35"/>
      <c r="F10" s="35"/>
      <c r="G10" s="35"/>
      <c r="H10" s="33">
        <v>134.1</v>
      </c>
      <c r="I10" s="34"/>
    </row>
    <row r="11" spans="1:9" ht="21" customHeight="1">
      <c r="A11" s="7">
        <v>8</v>
      </c>
      <c r="B11" s="35" t="s">
        <v>27</v>
      </c>
      <c r="C11" s="35"/>
      <c r="D11" s="35"/>
      <c r="E11" s="35"/>
      <c r="F11" s="35"/>
      <c r="G11" s="35"/>
      <c r="H11" s="33">
        <v>2695</v>
      </c>
      <c r="I11" s="34"/>
    </row>
    <row r="12" spans="1:9" ht="14.25" customHeight="1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21" customHeight="1">
      <c r="A13" s="25" t="s">
        <v>29</v>
      </c>
      <c r="B13" s="26"/>
      <c r="C13" s="26"/>
      <c r="D13" s="26"/>
      <c r="E13" s="26"/>
      <c r="F13" s="26"/>
      <c r="G13" s="26"/>
      <c r="H13" s="26"/>
      <c r="I13" s="27"/>
    </row>
    <row r="14" spans="1:9" ht="21" customHeight="1">
      <c r="A14" s="36" t="s">
        <v>53</v>
      </c>
      <c r="B14" s="37"/>
      <c r="C14" s="37"/>
      <c r="D14" s="37"/>
      <c r="E14" s="37"/>
      <c r="F14" s="37"/>
      <c r="G14" s="37"/>
      <c r="H14" s="37"/>
      <c r="I14" s="38"/>
    </row>
    <row r="15" spans="1:9" ht="12.75" customHeight="1">
      <c r="A15" s="39" t="s">
        <v>3</v>
      </c>
      <c r="B15" s="39" t="s">
        <v>31</v>
      </c>
      <c r="C15" s="41" t="s">
        <v>0</v>
      </c>
      <c r="D15" s="42"/>
      <c r="E15" s="42"/>
      <c r="F15" s="43"/>
      <c r="G15" s="41" t="s">
        <v>2</v>
      </c>
      <c r="H15" s="43"/>
      <c r="I15" s="39" t="s">
        <v>32</v>
      </c>
    </row>
    <row r="16" spans="1:9" ht="77.25" customHeight="1">
      <c r="A16" s="40"/>
      <c r="B16" s="40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-1.24705</v>
      </c>
      <c r="C19" s="8" t="s">
        <v>4</v>
      </c>
      <c r="D19" s="13">
        <v>15.39912</v>
      </c>
      <c r="E19" s="13">
        <v>14.33532</v>
      </c>
      <c r="F19" s="13"/>
      <c r="G19" s="20" t="s">
        <v>43</v>
      </c>
      <c r="H19" s="13">
        <f>E19</f>
        <v>14.33532</v>
      </c>
      <c r="I19" s="13">
        <f>B19-D19+E19</f>
        <v>-2.310850000000002</v>
      </c>
    </row>
    <row r="20" spans="1:9" ht="66.75" customHeight="1">
      <c r="A20" s="39" t="s">
        <v>12</v>
      </c>
      <c r="B20" s="44">
        <v>-31.6</v>
      </c>
      <c r="C20" s="46" t="s">
        <v>50</v>
      </c>
      <c r="D20" s="44">
        <v>389.7</v>
      </c>
      <c r="E20" s="44">
        <v>362.8</v>
      </c>
      <c r="F20" s="44"/>
      <c r="G20" s="50" t="s">
        <v>55</v>
      </c>
      <c r="H20" s="44">
        <f>E20</f>
        <v>362.8</v>
      </c>
      <c r="I20" s="44">
        <f>B20-D20+E20</f>
        <v>-58.5</v>
      </c>
    </row>
    <row r="21" spans="1:9" ht="225.75" customHeight="1">
      <c r="A21" s="40"/>
      <c r="B21" s="45"/>
      <c r="C21" s="47"/>
      <c r="D21" s="45"/>
      <c r="E21" s="45"/>
      <c r="F21" s="45"/>
      <c r="G21" s="51"/>
      <c r="H21" s="45"/>
      <c r="I21" s="45"/>
    </row>
    <row r="22" spans="1:9" ht="27" customHeight="1">
      <c r="A22" s="10"/>
      <c r="B22" s="11">
        <f>SUM(B19:B21)</f>
        <v>-32.84705</v>
      </c>
      <c r="C22" s="12" t="s">
        <v>6</v>
      </c>
      <c r="D22" s="11">
        <f>SUM(D19:D21)</f>
        <v>405.09911999999997</v>
      </c>
      <c r="E22" s="11">
        <f>SUM(E19:E21)</f>
        <v>377.13532000000004</v>
      </c>
      <c r="F22" s="11"/>
      <c r="G22" s="1"/>
      <c r="H22" s="11">
        <f>SUM(H19:H20)</f>
        <v>377.13532000000004</v>
      </c>
      <c r="I22" s="11">
        <f>SUM(I19:I21)</f>
        <v>-60.81085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-28.81595</v>
      </c>
      <c r="C24" s="8" t="s">
        <v>9</v>
      </c>
      <c r="D24" s="13">
        <v>355.83122</v>
      </c>
      <c r="E24" s="13">
        <v>331.2</v>
      </c>
      <c r="F24" s="13"/>
      <c r="G24" s="21" t="s">
        <v>44</v>
      </c>
      <c r="H24" s="13">
        <f>E24</f>
        <v>331.2</v>
      </c>
      <c r="I24" s="13">
        <f>B24-D24+E24</f>
        <v>-53.44716999999997</v>
      </c>
    </row>
    <row r="25" spans="1:9" ht="27" customHeight="1">
      <c r="A25" s="14" t="s">
        <v>15</v>
      </c>
      <c r="B25" s="13">
        <v>-10.07637</v>
      </c>
      <c r="C25" s="8" t="s">
        <v>10</v>
      </c>
      <c r="D25" s="13">
        <v>124.42717</v>
      </c>
      <c r="E25" s="13">
        <v>115.8</v>
      </c>
      <c r="F25" s="13"/>
      <c r="G25" s="21" t="s">
        <v>45</v>
      </c>
      <c r="H25" s="13">
        <f>E25</f>
        <v>115.8</v>
      </c>
      <c r="I25" s="13">
        <f>B25-D25+E25</f>
        <v>-18.703540000000018</v>
      </c>
    </row>
    <row r="26" spans="1:9" ht="27" customHeight="1">
      <c r="A26" s="14" t="s">
        <v>16</v>
      </c>
      <c r="B26" s="13">
        <v>-5.43675</v>
      </c>
      <c r="C26" s="8" t="s">
        <v>30</v>
      </c>
      <c r="D26" s="13">
        <v>67.13518</v>
      </c>
      <c r="E26" s="13">
        <v>62.49737</v>
      </c>
      <c r="F26" s="13"/>
      <c r="G26" s="21" t="s">
        <v>46</v>
      </c>
      <c r="H26" s="13">
        <f>E26</f>
        <v>62.49737</v>
      </c>
      <c r="I26" s="13">
        <f>B26-D26+E26</f>
        <v>-10.074560000000012</v>
      </c>
    </row>
    <row r="27" spans="1:9" ht="27" customHeight="1">
      <c r="A27" s="7" t="s">
        <v>17</v>
      </c>
      <c r="B27" s="13">
        <v>-3.76746</v>
      </c>
      <c r="C27" s="8" t="s">
        <v>8</v>
      </c>
      <c r="D27" s="13">
        <v>46.52214</v>
      </c>
      <c r="E27" s="13">
        <v>43.30832</v>
      </c>
      <c r="F27" s="13"/>
      <c r="G27" s="21" t="s">
        <v>47</v>
      </c>
      <c r="H27" s="13">
        <f>E27</f>
        <v>43.30832</v>
      </c>
      <c r="I27" s="13">
        <f>B27-D27+E27</f>
        <v>-6.981279999999998</v>
      </c>
    </row>
    <row r="28" spans="1:9" ht="27" customHeight="1">
      <c r="A28" s="7" t="s">
        <v>36</v>
      </c>
      <c r="B28" s="13">
        <v>-0.88204</v>
      </c>
      <c r="C28" s="8" t="s">
        <v>37</v>
      </c>
      <c r="D28" s="13">
        <v>10.89183</v>
      </c>
      <c r="E28" s="13">
        <v>10.13941</v>
      </c>
      <c r="F28" s="13"/>
      <c r="G28" s="21" t="s">
        <v>48</v>
      </c>
      <c r="H28" s="13">
        <f>E28</f>
        <v>10.13941</v>
      </c>
      <c r="I28" s="13">
        <f>B28-D28+E28</f>
        <v>-1.6344600000000007</v>
      </c>
    </row>
    <row r="29" spans="1:9" ht="27" customHeight="1">
      <c r="A29" s="10"/>
      <c r="B29" s="11">
        <f>SUM(B24:B28)</f>
        <v>-48.978570000000005</v>
      </c>
      <c r="C29" s="12" t="s">
        <v>13</v>
      </c>
      <c r="D29" s="11">
        <f>SUM(D24:D28)</f>
        <v>604.80754</v>
      </c>
      <c r="E29" s="11">
        <f>SUM(E24:E28)</f>
        <v>562.9451</v>
      </c>
      <c r="F29" s="11"/>
      <c r="G29" s="2"/>
      <c r="H29" s="11">
        <f>SUM(H24:H28)</f>
        <v>562.9451</v>
      </c>
      <c r="I29" s="11">
        <f>SUM(I24:I28)</f>
        <v>-90.84101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9" customHeight="1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6.25" customHeight="1">
      <c r="A32" s="7" t="s">
        <v>52</v>
      </c>
      <c r="B32" s="13">
        <v>-0.84453</v>
      </c>
      <c r="C32" s="8" t="s">
        <v>40</v>
      </c>
      <c r="D32" s="13">
        <v>10.42857</v>
      </c>
      <c r="E32" s="13">
        <v>9.70815</v>
      </c>
      <c r="F32" s="13"/>
      <c r="G32" s="3"/>
      <c r="H32" s="13">
        <f>E32</f>
        <v>9.70815</v>
      </c>
      <c r="I32" s="13">
        <f>B32-D32+E32</f>
        <v>-1.5649500000000014</v>
      </c>
    </row>
    <row r="33" spans="1:9" s="18" customFormat="1" ht="25.5" customHeight="1">
      <c r="A33" s="10"/>
      <c r="B33" s="11">
        <f>SUM(B31:B32)</f>
        <v>-0.84453</v>
      </c>
      <c r="C33" s="12" t="s">
        <v>41</v>
      </c>
      <c r="D33" s="11">
        <f>SUM(D31:D32)</f>
        <v>10.42857</v>
      </c>
      <c r="E33" s="11">
        <f>SUM(E31:E32)</f>
        <v>9.70815</v>
      </c>
      <c r="F33" s="11"/>
      <c r="G33" s="2"/>
      <c r="H33" s="11">
        <f>SUM(H31:H32)</f>
        <v>9.70815</v>
      </c>
      <c r="I33" s="11">
        <f>SUM(I31:I32)</f>
        <v>-1.5649500000000014</v>
      </c>
    </row>
    <row r="34" spans="1:9" ht="27" customHeight="1">
      <c r="A34" s="19"/>
      <c r="B34" s="11">
        <f>SUM(B22,B29,B33)</f>
        <v>-82.67015000000002</v>
      </c>
      <c r="C34" s="12" t="s">
        <v>19</v>
      </c>
      <c r="D34" s="11">
        <f>SUM(D22,D29,D33)</f>
        <v>1020.33523</v>
      </c>
      <c r="E34" s="11">
        <f>SUM(E22,E29,E33)</f>
        <v>949.78857</v>
      </c>
      <c r="F34" s="11"/>
      <c r="G34" s="2"/>
      <c r="H34" s="11">
        <f>SUM(H22,H29,H33)</f>
        <v>949.78857</v>
      </c>
      <c r="I34" s="11">
        <f>SUM(I22,I29,I33)</f>
        <v>-153.21681</v>
      </c>
    </row>
    <row r="35" spans="1:9" ht="28.5">
      <c r="A35" s="19"/>
      <c r="B35" s="11"/>
      <c r="C35" s="12" t="s">
        <v>42</v>
      </c>
      <c r="D35" s="48">
        <f>E34+F34-D34</f>
        <v>-70.54665999999997</v>
      </c>
      <c r="E35" s="23"/>
      <c r="F35" s="49"/>
      <c r="G35" s="2"/>
      <c r="H35" s="15"/>
      <c r="I35" s="11"/>
    </row>
    <row r="36" spans="1:9" ht="27" customHeight="1">
      <c r="A36" s="10">
        <v>4</v>
      </c>
      <c r="B36" s="11">
        <v>19.8</v>
      </c>
      <c r="C36" s="12" t="s">
        <v>18</v>
      </c>
      <c r="D36" s="22">
        <v>33.2947</v>
      </c>
      <c r="E36" s="22">
        <v>30.99465</v>
      </c>
      <c r="F36" s="22"/>
      <c r="G36" s="2"/>
      <c r="H36" s="15"/>
      <c r="I36" s="11">
        <f>B36+E36+F36-H36</f>
        <v>50.794650000000004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2010-10-21T09:08:31Z</cp:lastPrinted>
  <dcterms:created xsi:type="dcterms:W3CDTF">2010-04-01T07:27:06Z</dcterms:created>
  <dcterms:modified xsi:type="dcterms:W3CDTF">2010-11-15T09:23:38Z</dcterms:modified>
  <cp:category/>
  <cp:version/>
  <cp:contentType/>
  <cp:contentStatus/>
</cp:coreProperties>
</file>